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UCHWAŁA RPW LUTY\"/>
    </mc:Choice>
  </mc:AlternateContent>
  <bookViews>
    <workbookView xWindow="0" yWindow="60" windowWidth="15195" windowHeight="92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5" i="1" l="1"/>
  <c r="E4" i="1"/>
  <c r="E5" i="1"/>
  <c r="F12" i="1"/>
  <c r="E9" i="1"/>
  <c r="G9" i="1"/>
  <c r="D9" i="1"/>
  <c r="D18" i="1"/>
  <c r="E15" i="1"/>
  <c r="E14" i="1"/>
  <c r="F14" i="1"/>
  <c r="G16" i="1"/>
  <c r="F6" i="1"/>
  <c r="F5" i="1"/>
  <c r="F4" i="1"/>
  <c r="G6" i="1"/>
  <c r="G4" i="1" s="1"/>
  <c r="G18" i="1" s="1"/>
  <c r="E11" i="1"/>
  <c r="E10" i="1"/>
  <c r="F10" i="1"/>
  <c r="E18" i="1" l="1"/>
  <c r="F9" i="1"/>
  <c r="F18" i="1" s="1"/>
</calcChain>
</file>

<file path=xl/sharedStrings.xml><?xml version="1.0" encoding="utf-8"?>
<sst xmlns="http://schemas.openxmlformats.org/spreadsheetml/2006/main" count="34" uniqueCount="32">
  <si>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</si>
  <si>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</si>
  <si>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</si>
  <si>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</si>
  <si>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</si>
  <si>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</si>
  <si>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</si>
  <si>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</si>
  <si>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>852</t>
  </si>
  <si>
    <t>Pomoc społeczna</t>
  </si>
  <si>
    <t>853</t>
  </si>
  <si>
    <t>Pozostałe zadania w zakresie polityki społecznej</t>
  </si>
  <si>
    <t>85395</t>
  </si>
  <si>
    <t>Pozostała działalność</t>
  </si>
  <si>
    <t xml:space="preserve">             Dochody budżetu powiatu w 2014 roku - zmiana </t>
  </si>
  <si>
    <t xml:space="preserve">Transport i łączność </t>
  </si>
  <si>
    <t>600</t>
  </si>
  <si>
    <t>60014</t>
  </si>
  <si>
    <t>Drogi publiczne powiatowe</t>
  </si>
  <si>
    <t>1. Pomoc finansowa z Gminy Klembów przeznaczona na przebudowę ul. Żymirskiego</t>
  </si>
  <si>
    <t>2. Pomoc finansowa z Gminy Radzymin przeznaczona na przebudowę ul. Spacerowej w     Słupnie gm Radzymin</t>
  </si>
  <si>
    <t>3. Pomoc finansowa z Gminy Radzymin na budowę chodnika w ul. Korczaka</t>
  </si>
  <si>
    <t>85201</t>
  </si>
  <si>
    <t>Placówki opiekuńczo-wychowawcze</t>
  </si>
  <si>
    <t>Darowizna z Fundacji Św.Mikołaja dla Rodzinnego Domu Dziecka Nr 2</t>
  </si>
  <si>
    <t>85295</t>
  </si>
  <si>
    <t xml:space="preserve">Pozostała działalność </t>
  </si>
  <si>
    <t>Zwrot niewykorzystanych dotacji udzielonych Gminom na realizację polityki prorodzinnej</t>
  </si>
  <si>
    <t>Dotacja rozwojowa na realizację programu "Okno na świat" - część unijna</t>
  </si>
  <si>
    <t>Dotacja rozwojowa na realizację programu "Okno na świat" - część krajowa</t>
  </si>
  <si>
    <r>
      <rPr>
        <sz val="10"/>
        <color indexed="8"/>
        <rFont val="Arial CE"/>
        <charset val="238"/>
      </rPr>
      <t xml:space="preserve">Ogółem zwiększa się dochody o kwotę </t>
    </r>
    <r>
      <rPr>
        <b/>
        <sz val="10"/>
        <color indexed="8"/>
        <rFont val="Arial CE"/>
        <charset val="238"/>
      </rPr>
      <t>149.825 zł</t>
    </r>
  </si>
  <si>
    <r>
      <t xml:space="preserve">Plan dochodów po zmianach wyniesie </t>
    </r>
    <r>
      <rPr>
        <b/>
        <sz val="10"/>
        <color theme="1"/>
        <rFont val="Arial CE"/>
        <charset val="238"/>
      </rPr>
      <t>150.828.648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</si>
</sst>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sz val="10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0" fontId="24" fillId="0" borderId="11" xfId="0" applyNumberFormat="1" applyFont="1" applyBorder="1" applyAlignment="1" applyProtection="1">
      <alignment vertical="center" wrapText="1" readingOrder="1"/>
      <protection locked="0"/>
    </xf>
    <xf numFmtId="3" fontId="24" fillId="0" borderId="11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vertical="center"/>
    </xf>
    <xf numFmtId="49" fontId="29" fillId="0" borderId="13" xfId="0" applyNumberFormat="1" applyFont="1" applyBorder="1" applyAlignment="1">
      <alignment horizontal="center" wrapText="1"/>
    </xf>
    <xf numFmtId="49" fontId="26" fillId="0" borderId="14" xfId="0" applyNumberFormat="1" applyFont="1" applyBorder="1" applyAlignment="1">
      <alignment horizontal="center" wrapText="1"/>
    </xf>
    <xf numFmtId="49" fontId="29" fillId="0" borderId="12" xfId="0" applyNumberFormat="1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vertical="center"/>
    </xf>
    <xf numFmtId="0" fontId="26" fillId="0" borderId="11" xfId="0" applyNumberFormat="1" applyFont="1" applyBorder="1" applyAlignment="1" applyProtection="1">
      <alignment horizontal="center" vertical="center" wrapText="1" readingOrder="1"/>
      <protection locked="0"/>
    </xf>
    <xf numFmtId="3" fontId="29" fillId="0" borderId="11" xfId="0" applyNumberFormat="1" applyFont="1" applyBorder="1" applyAlignment="1">
      <alignment horizontal="right" vertical="center"/>
    </xf>
    <xf numFmtId="3" fontId="24" fillId="0" borderId="0" xfId="0" applyNumberFormat="1" applyFont="1"/>
    <xf numFmtId="0" fontId="29" fillId="24" borderId="10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22" fillId="0" borderId="16" xfId="0" applyNumberFormat="1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topLeftCell="A16" zoomScaleNormal="100" zoomScaleSheetLayoutView="100" workbookViewId="0">
      <selection activeCell="A20" sqref="A20:C20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31" t="s">
        <v>14</v>
      </c>
      <c r="B1" s="31"/>
      <c r="C1" s="32"/>
      <c r="D1" s="32"/>
    </row>
    <row r="2" spans="1:7" s="1" customFormat="1" ht="21" customHeight="1">
      <c r="A2" s="26" t="s">
        <v>0</v>
      </c>
      <c r="B2" s="26" t="s">
        <v>3</v>
      </c>
      <c r="C2" s="26" t="s">
        <v>1</v>
      </c>
      <c r="D2" s="28" t="s">
        <v>5</v>
      </c>
      <c r="E2" s="29"/>
      <c r="F2" s="28" t="s">
        <v>7</v>
      </c>
      <c r="G2" s="29"/>
    </row>
    <row r="3" spans="1:7" s="2" customFormat="1" ht="30" customHeight="1">
      <c r="A3" s="27"/>
      <c r="B3" s="27"/>
      <c r="C3" s="27"/>
      <c r="D3" s="4" t="s">
        <v>4</v>
      </c>
      <c r="E3" s="5" t="s">
        <v>6</v>
      </c>
      <c r="F3" s="4" t="s">
        <v>4</v>
      </c>
      <c r="G3" s="5" t="s">
        <v>6</v>
      </c>
    </row>
    <row r="4" spans="1:7" ht="27" customHeight="1">
      <c r="A4" s="6" t="s">
        <v>16</v>
      </c>
      <c r="B4" s="7"/>
      <c r="C4" s="6" t="s">
        <v>15</v>
      </c>
      <c r="D4" s="8">
        <v>0</v>
      </c>
      <c r="E4" s="8">
        <f>SUM(E7+E6)</f>
        <v>110000</v>
      </c>
      <c r="F4" s="8">
        <f>SUM(F5)</f>
        <v>0</v>
      </c>
      <c r="G4" s="8">
        <f>SUM(G6+G7+G8)</f>
        <v>27000</v>
      </c>
    </row>
    <row r="5" spans="1:7" ht="24.75" customHeight="1">
      <c r="A5" s="6"/>
      <c r="B5" s="9" t="s">
        <v>17</v>
      </c>
      <c r="C5" s="10" t="s">
        <v>18</v>
      </c>
      <c r="D5" s="11">
        <v>0</v>
      </c>
      <c r="E5" s="11">
        <f>SUM(E6+E7)</f>
        <v>110000</v>
      </c>
      <c r="F5" s="11">
        <f>SUM(F6)</f>
        <v>0</v>
      </c>
      <c r="G5" s="11">
        <v>27000</v>
      </c>
    </row>
    <row r="6" spans="1:7" ht="24" customHeight="1">
      <c r="A6" s="6"/>
      <c r="B6" s="10"/>
      <c r="C6" s="13" t="s">
        <v>19</v>
      </c>
      <c r="D6" s="12">
        <v>0</v>
      </c>
      <c r="E6" s="12">
        <v>90000</v>
      </c>
      <c r="F6" s="12">
        <f>SUM(F7:F7)</f>
        <v>0</v>
      </c>
      <c r="G6" s="12">
        <f>SUM(G7:G7)</f>
        <v>0</v>
      </c>
    </row>
    <row r="7" spans="1:7" ht="29.25" customHeight="1">
      <c r="A7" s="6"/>
      <c r="B7" s="10"/>
      <c r="C7" s="13" t="s">
        <v>20</v>
      </c>
      <c r="D7" s="14">
        <v>0</v>
      </c>
      <c r="E7" s="15">
        <v>20000</v>
      </c>
      <c r="F7" s="14">
        <v>0</v>
      </c>
      <c r="G7" s="15">
        <v>0</v>
      </c>
    </row>
    <row r="8" spans="1:7" ht="29.25" customHeight="1">
      <c r="A8" s="6"/>
      <c r="B8" s="10"/>
      <c r="C8" s="13" t="s">
        <v>21</v>
      </c>
      <c r="D8" s="14">
        <v>0</v>
      </c>
      <c r="E8" s="15">
        <v>0</v>
      </c>
      <c r="F8" s="14">
        <v>0</v>
      </c>
      <c r="G8" s="15">
        <v>27000</v>
      </c>
    </row>
    <row r="9" spans="1:7" ht="27" customHeight="1">
      <c r="A9" s="6" t="s">
        <v>8</v>
      </c>
      <c r="B9" s="7"/>
      <c r="C9" s="6" t="s">
        <v>9</v>
      </c>
      <c r="D9" s="8">
        <f>SUM(D10+D12)</f>
        <v>216884</v>
      </c>
      <c r="E9" s="8">
        <f>SUM(E10+E12)</f>
        <v>0</v>
      </c>
      <c r="F9" s="8">
        <f>SUM(F10+F12)</f>
        <v>150059</v>
      </c>
      <c r="G9" s="8">
        <f>SUM(G10+G12)</f>
        <v>0</v>
      </c>
    </row>
    <row r="10" spans="1:7" ht="24.75" customHeight="1">
      <c r="A10" s="6"/>
      <c r="B10" s="9" t="s">
        <v>22</v>
      </c>
      <c r="C10" s="10" t="s">
        <v>23</v>
      </c>
      <c r="D10" s="11">
        <v>1100</v>
      </c>
      <c r="E10" s="11">
        <f>SUM(E11)</f>
        <v>0</v>
      </c>
      <c r="F10" s="11">
        <f>SUM(F11)</f>
        <v>0</v>
      </c>
      <c r="G10" s="11">
        <v>0</v>
      </c>
    </row>
    <row r="11" spans="1:7" ht="21" customHeight="1">
      <c r="A11" s="6"/>
      <c r="B11" s="10"/>
      <c r="C11" s="13" t="s">
        <v>24</v>
      </c>
      <c r="D11" s="12">
        <v>1100</v>
      </c>
      <c r="E11" s="12">
        <f>SUM(E12:E13)</f>
        <v>0</v>
      </c>
      <c r="F11" s="12">
        <v>0</v>
      </c>
      <c r="G11" s="12">
        <v>0</v>
      </c>
    </row>
    <row r="12" spans="1:7" ht="30" customHeight="1">
      <c r="A12" s="6"/>
      <c r="B12" s="10" t="s">
        <v>25</v>
      </c>
      <c r="C12" s="23" t="s">
        <v>26</v>
      </c>
      <c r="D12" s="24">
        <v>215784</v>
      </c>
      <c r="E12" s="15">
        <v>0</v>
      </c>
      <c r="F12" s="24">
        <f>SUM(F13)</f>
        <v>150059</v>
      </c>
      <c r="G12" s="15">
        <v>0</v>
      </c>
    </row>
    <row r="13" spans="1:7" ht="30" customHeight="1">
      <c r="A13" s="6"/>
      <c r="B13" s="10"/>
      <c r="C13" s="13" t="s">
        <v>27</v>
      </c>
      <c r="D13" s="14">
        <v>215784</v>
      </c>
      <c r="E13" s="15">
        <v>0</v>
      </c>
      <c r="F13" s="14">
        <v>150059</v>
      </c>
      <c r="G13" s="15">
        <v>0</v>
      </c>
    </row>
    <row r="14" spans="1:7" ht="24" customHeight="1">
      <c r="A14" s="6" t="s">
        <v>10</v>
      </c>
      <c r="B14" s="7"/>
      <c r="C14" s="6" t="s">
        <v>11</v>
      </c>
      <c r="D14" s="8">
        <v>0</v>
      </c>
      <c r="E14" s="8">
        <f>SUM(E16+E17)</f>
        <v>15377</v>
      </c>
      <c r="F14" s="8">
        <f>SUM(F16+F17)</f>
        <v>15377</v>
      </c>
      <c r="G14" s="8">
        <v>0</v>
      </c>
    </row>
    <row r="15" spans="1:7" ht="24" customHeight="1">
      <c r="A15" s="6"/>
      <c r="B15" s="9" t="s">
        <v>12</v>
      </c>
      <c r="C15" s="10" t="s">
        <v>13</v>
      </c>
      <c r="D15" s="11">
        <v>0</v>
      </c>
      <c r="E15" s="11">
        <f>SUM(E16+E17)</f>
        <v>15377</v>
      </c>
      <c r="F15" s="11">
        <f>SUM(F16+F17)</f>
        <v>15377</v>
      </c>
      <c r="G15" s="11">
        <v>0</v>
      </c>
    </row>
    <row r="16" spans="1:7" ht="21" customHeight="1">
      <c r="A16" s="6"/>
      <c r="B16" s="10"/>
      <c r="C16" s="13" t="s">
        <v>28</v>
      </c>
      <c r="D16" s="12">
        <v>0</v>
      </c>
      <c r="E16" s="12">
        <v>14604</v>
      </c>
      <c r="F16" s="12">
        <v>14604</v>
      </c>
      <c r="G16" s="12">
        <f>SUM(G17)</f>
        <v>0</v>
      </c>
    </row>
    <row r="17" spans="1:7" ht="27" customHeight="1">
      <c r="A17" s="6"/>
      <c r="B17" s="10"/>
      <c r="C17" s="13" t="s">
        <v>29</v>
      </c>
      <c r="D17" s="14">
        <v>0</v>
      </c>
      <c r="E17" s="15">
        <v>773</v>
      </c>
      <c r="F17" s="14">
        <v>773</v>
      </c>
      <c r="G17" s="15">
        <v>0</v>
      </c>
    </row>
    <row r="18" spans="1:7" ht="30" customHeight="1">
      <c r="A18" s="16"/>
      <c r="B18" s="17"/>
      <c r="C18" s="18" t="s">
        <v>2</v>
      </c>
      <c r="D18" s="8">
        <f>SUM(D4+D9+D14)</f>
        <v>216884</v>
      </c>
      <c r="E18" s="8">
        <f>SUM(E4+E9+E14)</f>
        <v>125377</v>
      </c>
      <c r="F18" s="8">
        <f>SUM(F4+F9+F14)</f>
        <v>165436</v>
      </c>
      <c r="G18" s="8">
        <f>SUM(G4+G9+G14)</f>
        <v>27000</v>
      </c>
    </row>
    <row r="19" spans="1:7" ht="21" customHeight="1">
      <c r="A19" s="33" t="s">
        <v>30</v>
      </c>
      <c r="B19" s="34"/>
      <c r="C19" s="34"/>
      <c r="D19" s="19"/>
      <c r="E19" s="20"/>
      <c r="F19" s="19"/>
      <c r="G19" s="20"/>
    </row>
    <row r="20" spans="1:7" ht="21" customHeight="1">
      <c r="A20" s="30" t="s">
        <v>31</v>
      </c>
      <c r="B20" s="30"/>
      <c r="C20" s="30"/>
      <c r="D20" s="21"/>
      <c r="E20" s="25"/>
      <c r="F20" s="21"/>
      <c r="G20" s="20"/>
    </row>
    <row r="21" spans="1:7" ht="21" customHeight="1">
      <c r="A21" s="30"/>
      <c r="B21" s="30"/>
      <c r="C21" s="30"/>
      <c r="D21" s="20"/>
      <c r="E21" s="20"/>
      <c r="F21" s="20"/>
      <c r="G21" s="20"/>
    </row>
    <row r="22" spans="1:7">
      <c r="A22" s="20"/>
      <c r="B22" s="20"/>
      <c r="C22" s="22"/>
      <c r="D22" s="20"/>
      <c r="E22" s="20"/>
      <c r="F22" s="20"/>
      <c r="G22" s="20"/>
    </row>
    <row r="23" spans="1:7">
      <c r="C23" s="3"/>
    </row>
    <row r="24" spans="1:7">
      <c r="C24" s="3"/>
    </row>
    <row r="25" spans="1:7">
      <c r="C25" s="3"/>
    </row>
    <row r="26" spans="1:7">
      <c r="C26" s="3"/>
    </row>
    <row r="27" spans="1:7">
      <c r="C27" s="3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</sheetData>
  <mergeCells count="9">
    <mergeCell ref="C2:C3"/>
    <mergeCell ref="D2:E2"/>
    <mergeCell ref="F2:G2"/>
    <mergeCell ref="A21:C21"/>
    <mergeCell ref="A1:D1"/>
    <mergeCell ref="A20:C20"/>
    <mergeCell ref="A2:A3"/>
    <mergeCell ref="B2:B3"/>
    <mergeCell ref="A19:C19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84" orientation="landscape" horizontalDpi="4294967295" verticalDpi="300" r:id="rId1"/>
  <headerFooter alignWithMargins="0">
    <oddHeader xml:space="preserve">&amp;R&amp;9Tabela Nr 1 
do Uchwały Rady Powiatu Wołomińskiego Nr  XXXVIII-439/2014
   z dnia 27 luty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2014-02-17T08:19:55Z</cp:lastPrinted>
  <dcterms:created xsi:type="dcterms:W3CDTF">2008-11-04T11:49:28Z</dcterms:created>
  <dcterms:modified xsi:type="dcterms:W3CDTF">2014-02-28T08:38:31Z</dcterms:modified>
</cp:coreProperties>
</file>